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definedNames>
    <definedName name="OLE_LINK1" localSheetId="0">Лист1!$F$116</definedName>
  </definedName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<sst xmlns="http://schemas.openxmlformats.org/spreadsheetml/2006/main" count="284" uniqueCount="92">
  <si>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</si>
  <si>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</si>
  <si>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</si>
  <si>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</si>
  <si>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</si>
  <si>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</si>
  <si>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</si>
  <si>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</si>
  <si>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</si>
  <si>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</si>
  <si>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</si>
  <si>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</si>
  <si>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</si>
  <si>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</si>
  <si>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</si>
  <si>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</si>
  <si>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</si>
  <si>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</si>
  <si>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</si>
  <si>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</si>
  <si>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</si>
  <si>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</si>
  <si>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</si>
  <si>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</si>
  <si>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</si>
  <si>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</si>
  <si>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</si>
  <si>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</si>
  <si>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</si>
  <si>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</si>
  <si>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</si>
  <si>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</si>
  <si>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</si>
  <si>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</si>
  <si>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</si>
  <si>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</si>
  <si>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</si>
  <si>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</si>
  <si>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</si>
  <si>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гречневая</t>
  </si>
  <si>
    <t>Чай с сахаром</t>
  </si>
  <si>
    <t>Хлеб пшеничный</t>
  </si>
  <si>
    <t>МБОУ КР ОО "Закромско-Хуторская ООШ"</t>
  </si>
  <si>
    <t>директор школы</t>
  </si>
  <si>
    <t>Казимирова С.А.</t>
  </si>
  <si>
    <t>Салат из свежих помидоров и огурцов</t>
  </si>
  <si>
    <t>Суп  картофельный с макаронными изделиями</t>
  </si>
  <si>
    <t>Гуляш из курицы</t>
  </si>
  <si>
    <t>Пюре картофельное</t>
  </si>
  <si>
    <t>Компот из сухофруктов с витамином С</t>
  </si>
  <si>
    <t>Хлеб  ржаной</t>
  </si>
  <si>
    <t>Фрукт</t>
  </si>
  <si>
    <t>Каша молочная  рисовая</t>
  </si>
  <si>
    <t xml:space="preserve">Чай с сахаром </t>
  </si>
  <si>
    <t>Салат из свеклы</t>
  </si>
  <si>
    <t>Суп картофельный с горохом</t>
  </si>
  <si>
    <t>Биточки</t>
  </si>
  <si>
    <t>Гречка отварная рассыпчатая</t>
  </si>
  <si>
    <t>Сок</t>
  </si>
  <si>
    <t>Хлеб ржаной</t>
  </si>
  <si>
    <t>Яйцо вареное</t>
  </si>
  <si>
    <t>Салат из соленых огурцов с луком</t>
  </si>
  <si>
    <t>Щи из свежей капусты с картофелем</t>
  </si>
  <si>
    <t>Плов из птицы</t>
  </si>
  <si>
    <t>Кисель с витамином С</t>
  </si>
  <si>
    <t>Йогурт</t>
  </si>
  <si>
    <t>Каша молочная пшенная</t>
  </si>
  <si>
    <t>Салат из белокочанной капусты</t>
  </si>
  <si>
    <t xml:space="preserve">Рассольник </t>
  </si>
  <si>
    <t>Макароны отварные</t>
  </si>
  <si>
    <t>Котлета</t>
  </si>
  <si>
    <t>Кофейный напиток с молоком</t>
  </si>
  <si>
    <t>Каша молочная  из манной крупы</t>
  </si>
  <si>
    <t>Винегрет овощной</t>
  </si>
  <si>
    <t>Борщ с капустой и картофелем</t>
  </si>
  <si>
    <t>Рыба припущенная</t>
  </si>
  <si>
    <t>Рис отварной</t>
  </si>
  <si>
    <t>Каша молочная геркулесовая</t>
  </si>
  <si>
    <t>Суп  с макаронными изделиями</t>
  </si>
  <si>
    <t>Вареники ленивые отварные с маслом</t>
  </si>
  <si>
    <t xml:space="preserve">Фрукт </t>
  </si>
  <si>
    <t xml:space="preserve">Хлеб пшеничный </t>
  </si>
  <si>
    <t>Птица отварная</t>
  </si>
  <si>
    <t>Сок фруктовый</t>
  </si>
  <si>
    <t>Яйцо варенное</t>
  </si>
  <si>
    <t>Суп картофельный с бобовыми</t>
  </si>
  <si>
    <t xml:space="preserve">Котлета рыбная </t>
  </si>
  <si>
    <t xml:space="preserve">Пюре картофельное </t>
  </si>
  <si>
    <t>Суп молочный с макаронными изделиями</t>
  </si>
  <si>
    <t>Гуляш из отварной говядины</t>
  </si>
  <si>
    <t>Какао с молоком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</si>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</sst>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0" xfId="0" applyFont="1"/>
    <xf numFmtId="0" fontId="12" fillId="2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42</v>
      </c>
      <c r="D1" s="53"/>
      <c r="E1" s="53"/>
      <c r="F1" s="12" t="s">
        <v>16</v>
      </c>
      <c r="G1" s="2" t="s">
        <v>17</v>
      </c>
      <c r="H1" s="57" t="s">
        <v>43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7" t="s">
        <v>44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39</v>
      </c>
      <c r="F6" s="55">
        <v>150</v>
      </c>
      <c r="G6" s="55">
        <v>9.3800000000000008</v>
      </c>
      <c r="H6" s="55">
        <v>9.26</v>
      </c>
      <c r="I6" s="55">
        <v>17.32</v>
      </c>
      <c r="J6" s="55">
        <v>311</v>
      </c>
      <c r="K6" s="55">
        <v>168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5" t="s">
        <v>40</v>
      </c>
      <c r="F8" s="55">
        <v>200</v>
      </c>
      <c r="G8" s="55">
        <v>0.2</v>
      </c>
      <c r="H8" s="55">
        <v>0</v>
      </c>
      <c r="I8" s="55">
        <v>15</v>
      </c>
      <c r="J8" s="55">
        <v>28</v>
      </c>
      <c r="K8" s="55">
        <v>943</v>
      </c>
      <c r="L8" s="43"/>
    </row>
    <row r="9" spans="1:12" ht="15" x14ac:dyDescent="0.25">
      <c r="A9" s="23"/>
      <c r="B9" s="15"/>
      <c r="C9" s="11"/>
      <c r="D9" s="7" t="s">
        <v>23</v>
      </c>
      <c r="E9" s="55" t="s">
        <v>41</v>
      </c>
      <c r="F9" s="55">
        <v>30</v>
      </c>
      <c r="G9" s="55">
        <v>3.7</v>
      </c>
      <c r="H9" s="55">
        <v>1.07</v>
      </c>
      <c r="I9" s="55">
        <v>20.9</v>
      </c>
      <c r="J9" s="55">
        <v>107.2</v>
      </c>
      <c r="K9" s="55">
        <v>8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380</v>
      </c>
      <c r="G13" s="19">
        <f t="shared" ref="G13:J13" si="0">SUM(G6:G12)</f>
        <v>13.280000000000001</v>
      </c>
      <c r="H13" s="19">
        <f t="shared" si="0"/>
        <v>10.33</v>
      </c>
      <c r="I13" s="19">
        <f t="shared" si="0"/>
        <v>53.22</v>
      </c>
      <c r="J13" s="19">
        <f t="shared" si="0"/>
        <v>446.2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45</v>
      </c>
      <c r="F14" s="55">
        <v>60</v>
      </c>
      <c r="G14" s="55">
        <v>0.85</v>
      </c>
      <c r="H14" s="55">
        <v>2.73</v>
      </c>
      <c r="I14" s="55">
        <v>5.41</v>
      </c>
      <c r="J14" s="55">
        <v>52.44</v>
      </c>
      <c r="K14" s="55">
        <v>43</v>
      </c>
      <c r="L14" s="43"/>
    </row>
    <row r="15" spans="1:12" ht="15" x14ac:dyDescent="0.25">
      <c r="A15" s="23"/>
      <c r="B15" s="15"/>
      <c r="C15" s="11"/>
      <c r="D15" s="7" t="s">
        <v>27</v>
      </c>
      <c r="E15" s="55" t="s">
        <v>46</v>
      </c>
      <c r="F15" s="55">
        <v>200</v>
      </c>
      <c r="G15" s="55">
        <v>2.15</v>
      </c>
      <c r="H15" s="55">
        <v>5.27</v>
      </c>
      <c r="I15" s="55">
        <v>9.3800000000000008</v>
      </c>
      <c r="J15" s="55">
        <v>104.75</v>
      </c>
      <c r="K15" s="55">
        <v>111</v>
      </c>
      <c r="L15" s="43"/>
    </row>
    <row r="16" spans="1:12" ht="15" x14ac:dyDescent="0.25">
      <c r="A16" s="23"/>
      <c r="B16" s="15"/>
      <c r="C16" s="11"/>
      <c r="D16" s="7" t="s">
        <v>28</v>
      </c>
      <c r="E16" s="55" t="s">
        <v>47</v>
      </c>
      <c r="F16" s="55">
        <v>90</v>
      </c>
      <c r="G16" s="55">
        <v>12</v>
      </c>
      <c r="H16" s="55">
        <v>15</v>
      </c>
      <c r="I16" s="55">
        <v>5</v>
      </c>
      <c r="J16" s="55">
        <v>177</v>
      </c>
      <c r="K16" s="55">
        <v>536</v>
      </c>
      <c r="L16" s="43"/>
    </row>
    <row r="17" spans="1:12" ht="15" x14ac:dyDescent="0.25">
      <c r="A17" s="23"/>
      <c r="B17" s="15"/>
      <c r="C17" s="11"/>
      <c r="D17" s="7" t="s">
        <v>29</v>
      </c>
      <c r="E17" s="55" t="s">
        <v>48</v>
      </c>
      <c r="F17" s="55">
        <v>150</v>
      </c>
      <c r="G17" s="55">
        <v>3.12</v>
      </c>
      <c r="H17" s="55">
        <v>5.0999999999999996</v>
      </c>
      <c r="I17" s="55">
        <v>10.45</v>
      </c>
      <c r="J17" s="55">
        <v>261.02999999999997</v>
      </c>
      <c r="K17" s="55">
        <v>312</v>
      </c>
      <c r="L17" s="43"/>
    </row>
    <row r="18" spans="1:12" ht="15" x14ac:dyDescent="0.25">
      <c r="A18" s="23"/>
      <c r="B18" s="15"/>
      <c r="C18" s="11"/>
      <c r="D18" s="7" t="s">
        <v>30</v>
      </c>
      <c r="E18" s="55" t="s">
        <v>49</v>
      </c>
      <c r="F18" s="55">
        <v>200</v>
      </c>
      <c r="G18" s="55">
        <v>0.4</v>
      </c>
      <c r="H18" s="55">
        <v>0</v>
      </c>
      <c r="I18" s="55">
        <v>24.76</v>
      </c>
      <c r="J18" s="55">
        <v>98.36</v>
      </c>
      <c r="K18" s="55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5" t="s">
        <v>50</v>
      </c>
      <c r="F20" s="55">
        <v>50</v>
      </c>
      <c r="G20" s="55">
        <v>3.7</v>
      </c>
      <c r="H20" s="55">
        <v>1.07</v>
      </c>
      <c r="I20" s="55">
        <v>20.9</v>
      </c>
      <c r="J20" s="55">
        <v>108.6</v>
      </c>
      <c r="K20" s="55">
        <v>7</v>
      </c>
      <c r="L20" s="43"/>
    </row>
    <row r="21" spans="1:12" ht="15" x14ac:dyDescent="0.25">
      <c r="A21" s="23"/>
      <c r="B21" s="15"/>
      <c r="C21" s="11"/>
      <c r="D21" s="6"/>
      <c r="E21" s="55" t="s">
        <v>51</v>
      </c>
      <c r="F21" s="55">
        <v>100</v>
      </c>
      <c r="G21" s="55">
        <v>3</v>
      </c>
      <c r="H21" s="55">
        <v>0</v>
      </c>
      <c r="I21" s="55">
        <v>38.380000000000003</v>
      </c>
      <c r="J21" s="55">
        <v>200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25.22</v>
      </c>
      <c r="H23" s="19">
        <f t="shared" si="2"/>
        <v>29.17</v>
      </c>
      <c r="I23" s="19">
        <f t="shared" si="2"/>
        <v>114.28</v>
      </c>
      <c r="J23" s="19">
        <f t="shared" si="2"/>
        <v>1002.1800000000001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1230</v>
      </c>
      <c r="G24" s="32">
        <f t="shared" ref="G24:J24" si="4">G13+G23</f>
        <v>38.5</v>
      </c>
      <c r="H24" s="32">
        <f t="shared" si="4"/>
        <v>39.5</v>
      </c>
      <c r="I24" s="32">
        <f t="shared" si="4"/>
        <v>167.5</v>
      </c>
      <c r="J24" s="32">
        <f t="shared" si="4"/>
        <v>1448.38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55">
        <v>150</v>
      </c>
      <c r="G25" s="55">
        <v>9.6</v>
      </c>
      <c r="H25" s="55">
        <v>9.94</v>
      </c>
      <c r="I25" s="55">
        <v>15.7</v>
      </c>
      <c r="J25" s="55">
        <v>310.8</v>
      </c>
      <c r="K25" s="55">
        <v>168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5" t="s">
        <v>53</v>
      </c>
      <c r="F27" s="55">
        <v>200</v>
      </c>
      <c r="G27" s="55">
        <v>0.2</v>
      </c>
      <c r="H27" s="55">
        <v>0</v>
      </c>
      <c r="I27" s="55">
        <v>15</v>
      </c>
      <c r="J27" s="55">
        <v>28</v>
      </c>
      <c r="K27" s="55">
        <v>943</v>
      </c>
      <c r="L27" s="43"/>
    </row>
    <row r="28" spans="1:12" ht="15" x14ac:dyDescent="0.25">
      <c r="A28" s="14"/>
      <c r="B28" s="15"/>
      <c r="C28" s="11"/>
      <c r="D28" s="7" t="s">
        <v>23</v>
      </c>
      <c r="E28" s="55" t="s">
        <v>41</v>
      </c>
      <c r="F28" s="55">
        <v>30</v>
      </c>
      <c r="G28" s="55">
        <v>3.7</v>
      </c>
      <c r="H28" s="55">
        <v>1.07</v>
      </c>
      <c r="I28" s="55">
        <v>20.9</v>
      </c>
      <c r="J28" s="55">
        <v>107.2</v>
      </c>
      <c r="K28" s="55">
        <v>8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380</v>
      </c>
      <c r="G32" s="19">
        <f t="shared" ref="G32" si="6">SUM(G25:G31)</f>
        <v>13.5</v>
      </c>
      <c r="H32" s="19">
        <f t="shared" ref="H32" si="7">SUM(H25:H31)</f>
        <v>11.01</v>
      </c>
      <c r="I32" s="19">
        <f t="shared" ref="I32" si="8">SUM(I25:I31)</f>
        <v>51.599999999999994</v>
      </c>
      <c r="J32" s="19">
        <f t="shared" ref="J32:L32" si="9">SUM(J25:J31)</f>
        <v>446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54</v>
      </c>
      <c r="F33" s="55">
        <v>60</v>
      </c>
      <c r="G33" s="55">
        <v>0.86</v>
      </c>
      <c r="H33" s="55">
        <v>3.65</v>
      </c>
      <c r="I33" s="55">
        <v>5.16</v>
      </c>
      <c r="J33" s="55">
        <v>56.88</v>
      </c>
      <c r="K33" s="55">
        <v>45</v>
      </c>
      <c r="L33" s="43"/>
    </row>
    <row r="34" spans="1:12" ht="15" x14ac:dyDescent="0.25">
      <c r="A34" s="14"/>
      <c r="B34" s="15"/>
      <c r="C34" s="11"/>
      <c r="D34" s="7" t="s">
        <v>27</v>
      </c>
      <c r="E34" s="55" t="s">
        <v>55</v>
      </c>
      <c r="F34" s="55">
        <v>200</v>
      </c>
      <c r="G34" s="55">
        <v>4.3899999999999997</v>
      </c>
      <c r="H34" s="55">
        <v>4.22</v>
      </c>
      <c r="I34" s="55">
        <v>19.350000000000001</v>
      </c>
      <c r="J34" s="55">
        <v>151.16999999999999</v>
      </c>
      <c r="K34" s="55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55" t="s">
        <v>56</v>
      </c>
      <c r="F35" s="55">
        <v>90</v>
      </c>
      <c r="G35" s="55">
        <v>7.9</v>
      </c>
      <c r="H35" s="55">
        <v>13.27</v>
      </c>
      <c r="I35" s="55">
        <v>9.1</v>
      </c>
      <c r="J35" s="55">
        <v>233.14</v>
      </c>
      <c r="K35" s="55">
        <v>189</v>
      </c>
      <c r="L35" s="43"/>
    </row>
    <row r="36" spans="1:12" ht="15" x14ac:dyDescent="0.25">
      <c r="A36" s="14"/>
      <c r="B36" s="15"/>
      <c r="C36" s="11"/>
      <c r="D36" s="7" t="s">
        <v>29</v>
      </c>
      <c r="E36" s="55" t="s">
        <v>57</v>
      </c>
      <c r="F36" s="55">
        <v>150</v>
      </c>
      <c r="G36" s="55">
        <v>7.51</v>
      </c>
      <c r="H36" s="55">
        <v>6.28</v>
      </c>
      <c r="I36" s="55">
        <v>35.950000000000003</v>
      </c>
      <c r="J36" s="55">
        <v>307.26</v>
      </c>
      <c r="K36" s="55">
        <v>302</v>
      </c>
      <c r="L36" s="43"/>
    </row>
    <row r="37" spans="1:12" ht="15" x14ac:dyDescent="0.25">
      <c r="A37" s="14"/>
      <c r="B37" s="15"/>
      <c r="C37" s="11"/>
      <c r="D37" s="7" t="s">
        <v>30</v>
      </c>
      <c r="E37" s="55" t="s">
        <v>58</v>
      </c>
      <c r="F37" s="55">
        <v>200</v>
      </c>
      <c r="G37" s="55">
        <v>0.24</v>
      </c>
      <c r="H37" s="55">
        <v>0</v>
      </c>
      <c r="I37" s="55">
        <v>12.84</v>
      </c>
      <c r="J37" s="55">
        <v>98.36</v>
      </c>
      <c r="K37" s="55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55" t="s">
        <v>59</v>
      </c>
      <c r="F39" s="55">
        <v>50</v>
      </c>
      <c r="G39" s="55">
        <v>3.7</v>
      </c>
      <c r="H39" s="55">
        <v>1.07</v>
      </c>
      <c r="I39" s="55">
        <v>20.9</v>
      </c>
      <c r="J39" s="55">
        <v>108.6</v>
      </c>
      <c r="K39" s="55">
        <v>7</v>
      </c>
      <c r="L39" s="43"/>
    </row>
    <row r="40" spans="1:12" ht="15" x14ac:dyDescent="0.25">
      <c r="A40" s="14"/>
      <c r="B40" s="15"/>
      <c r="C40" s="11"/>
      <c r="D40" s="6"/>
      <c r="E40" s="55" t="s">
        <v>51</v>
      </c>
      <c r="F40" s="55">
        <v>100</v>
      </c>
      <c r="G40" s="55">
        <v>0.4</v>
      </c>
      <c r="H40" s="55">
        <v>0</v>
      </c>
      <c r="I40" s="55">
        <v>12.6</v>
      </c>
      <c r="J40" s="55">
        <v>200</v>
      </c>
      <c r="K40" s="55">
        <v>338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24.999999999999996</v>
      </c>
      <c r="H42" s="19">
        <f t="shared" ref="H42" si="11">SUM(H33:H41)</f>
        <v>28.490000000000002</v>
      </c>
      <c r="I42" s="19">
        <f t="shared" ref="I42" si="12">SUM(I33:I41)</f>
        <v>115.9</v>
      </c>
      <c r="J42" s="19">
        <f t="shared" ref="J42:L42" si="13">SUM(J33:J41)</f>
        <v>1155.4099999999999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1230</v>
      </c>
      <c r="G43" s="32">
        <f t="shared" ref="G43" si="14">G32+G42</f>
        <v>38.5</v>
      </c>
      <c r="H43" s="32">
        <f t="shared" ref="H43" si="15">H32+H42</f>
        <v>39.5</v>
      </c>
      <c r="I43" s="32">
        <f t="shared" ref="I43" si="16">I32+I42</f>
        <v>167.5</v>
      </c>
      <c r="J43" s="32">
        <f t="shared" ref="J43:L43" si="17">J32+J42</f>
        <v>1601.4099999999999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55" t="s">
        <v>60</v>
      </c>
      <c r="F45" s="55">
        <v>40</v>
      </c>
      <c r="G45" s="55">
        <v>10.1</v>
      </c>
      <c r="H45" s="55">
        <v>10.6</v>
      </c>
      <c r="I45" s="55">
        <v>0.3</v>
      </c>
      <c r="J45" s="55">
        <v>63</v>
      </c>
      <c r="K45" s="55">
        <v>424</v>
      </c>
      <c r="L45" s="43"/>
    </row>
    <row r="46" spans="1:12" ht="15" x14ac:dyDescent="0.25">
      <c r="A46" s="23"/>
      <c r="B46" s="15"/>
      <c r="C46" s="11"/>
      <c r="D46" s="7" t="s">
        <v>22</v>
      </c>
      <c r="E46" s="55" t="s">
        <v>40</v>
      </c>
      <c r="F46" s="55">
        <v>200</v>
      </c>
      <c r="G46" s="55">
        <v>0.2</v>
      </c>
      <c r="H46" s="55">
        <v>0</v>
      </c>
      <c r="I46" s="55">
        <v>15</v>
      </c>
      <c r="J46" s="55">
        <v>28</v>
      </c>
      <c r="K46" s="55">
        <v>943</v>
      </c>
      <c r="L46" s="43"/>
    </row>
    <row r="47" spans="1:12" ht="15" x14ac:dyDescent="0.25">
      <c r="A47" s="23"/>
      <c r="B47" s="15"/>
      <c r="C47" s="11"/>
      <c r="D47" s="7" t="s">
        <v>23</v>
      </c>
      <c r="E47" s="55" t="s">
        <v>41</v>
      </c>
      <c r="F47" s="55">
        <v>30</v>
      </c>
      <c r="G47" s="55">
        <v>3.7</v>
      </c>
      <c r="H47" s="55">
        <v>1.07</v>
      </c>
      <c r="I47" s="55">
        <v>20.9</v>
      </c>
      <c r="J47" s="55">
        <v>107.2</v>
      </c>
      <c r="K47" s="55">
        <v>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270</v>
      </c>
      <c r="G51" s="19">
        <f t="shared" ref="G51" si="18">SUM(G44:G50)</f>
        <v>14</v>
      </c>
      <c r="H51" s="19">
        <f t="shared" ref="H51" si="19">SUM(H44:H50)</f>
        <v>11.67</v>
      </c>
      <c r="I51" s="19">
        <f t="shared" ref="I51" si="20">SUM(I44:I50)</f>
        <v>36.200000000000003</v>
      </c>
      <c r="J51" s="19">
        <f t="shared" ref="J51:L51" si="21">SUM(J44:J50)</f>
        <v>198.2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61</v>
      </c>
      <c r="F52" s="55">
        <v>60</v>
      </c>
      <c r="G52" s="55">
        <v>0.96</v>
      </c>
      <c r="H52" s="55">
        <v>3.6</v>
      </c>
      <c r="I52" s="55">
        <v>6.6</v>
      </c>
      <c r="J52" s="55">
        <v>56.34</v>
      </c>
      <c r="K52" s="55">
        <v>17</v>
      </c>
      <c r="L52" s="43"/>
    </row>
    <row r="53" spans="1:12" ht="15" x14ac:dyDescent="0.25">
      <c r="A53" s="23"/>
      <c r="B53" s="15"/>
      <c r="C53" s="11"/>
      <c r="D53" s="7" t="s">
        <v>27</v>
      </c>
      <c r="E53" s="55" t="s">
        <v>62</v>
      </c>
      <c r="F53" s="55">
        <v>200</v>
      </c>
      <c r="G53" s="55">
        <v>1.22</v>
      </c>
      <c r="H53" s="55">
        <v>3.16</v>
      </c>
      <c r="I53" s="55">
        <v>9.1999999999999993</v>
      </c>
      <c r="J53" s="55">
        <v>84.75</v>
      </c>
      <c r="K53" s="55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55" t="s">
        <v>63</v>
      </c>
      <c r="F54" s="55">
        <v>240</v>
      </c>
      <c r="G54" s="55">
        <v>14.3</v>
      </c>
      <c r="H54" s="55">
        <v>16.899999999999999</v>
      </c>
      <c r="I54" s="55">
        <v>49.5</v>
      </c>
      <c r="J54" s="55">
        <v>471.25</v>
      </c>
      <c r="K54" s="55">
        <v>259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55" t="s">
        <v>64</v>
      </c>
      <c r="F56" s="55">
        <v>200</v>
      </c>
      <c r="G56" s="55">
        <v>0.12</v>
      </c>
      <c r="H56" s="55">
        <v>0</v>
      </c>
      <c r="I56" s="55">
        <v>30.1</v>
      </c>
      <c r="J56" s="55">
        <v>106</v>
      </c>
      <c r="K56" s="55">
        <v>648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55" t="s">
        <v>59</v>
      </c>
      <c r="F58" s="55">
        <v>50</v>
      </c>
      <c r="G58" s="55">
        <v>3.7</v>
      </c>
      <c r="H58" s="55">
        <v>1.07</v>
      </c>
      <c r="I58" s="55">
        <v>20.9</v>
      </c>
      <c r="J58" s="55">
        <v>108.6</v>
      </c>
      <c r="K58" s="55">
        <v>7</v>
      </c>
      <c r="L58" s="43"/>
    </row>
    <row r="59" spans="1:12" ht="15" x14ac:dyDescent="0.25">
      <c r="A59" s="23"/>
      <c r="B59" s="15"/>
      <c r="C59" s="11"/>
      <c r="D59" s="6"/>
      <c r="E59" s="55" t="s">
        <v>65</v>
      </c>
      <c r="F59" s="55">
        <v>100</v>
      </c>
      <c r="G59" s="55">
        <v>4.2</v>
      </c>
      <c r="H59" s="55">
        <v>3.1</v>
      </c>
      <c r="I59" s="55">
        <v>15</v>
      </c>
      <c r="J59" s="55">
        <v>200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24.5</v>
      </c>
      <c r="H61" s="19">
        <f t="shared" ref="H61" si="23">SUM(H52:H60)</f>
        <v>27.83</v>
      </c>
      <c r="I61" s="19">
        <f t="shared" ref="I61" si="24">SUM(I52:I60)</f>
        <v>131.30000000000001</v>
      </c>
      <c r="J61" s="19">
        <f t="shared" ref="J61:L61" si="25">SUM(J52:J60)</f>
        <v>1026.94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1120</v>
      </c>
      <c r="G62" s="32">
        <f t="shared" ref="G62" si="26">G51+G61</f>
        <v>38.5</v>
      </c>
      <c r="H62" s="32">
        <f t="shared" ref="H62" si="27">H51+H61</f>
        <v>39.5</v>
      </c>
      <c r="I62" s="32">
        <f t="shared" ref="I62" si="28">I51+I61</f>
        <v>167.5</v>
      </c>
      <c r="J62" s="32">
        <f t="shared" ref="J62:L62" si="29">J51+J61</f>
        <v>1225.1400000000001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66</v>
      </c>
      <c r="F63" s="55">
        <v>150</v>
      </c>
      <c r="G63" s="55">
        <v>9.56</v>
      </c>
      <c r="H63" s="55">
        <v>9.26</v>
      </c>
      <c r="I63" s="55">
        <v>20.6</v>
      </c>
      <c r="J63" s="55">
        <v>314.27999999999997</v>
      </c>
      <c r="K63" s="55">
        <v>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5" t="s">
        <v>53</v>
      </c>
      <c r="F65" s="55">
        <v>200</v>
      </c>
      <c r="G65" s="55">
        <v>0.2</v>
      </c>
      <c r="H65" s="55">
        <v>0</v>
      </c>
      <c r="I65" s="55">
        <v>15</v>
      </c>
      <c r="J65" s="55">
        <v>28</v>
      </c>
      <c r="K65" s="55">
        <v>943</v>
      </c>
      <c r="L65" s="43"/>
    </row>
    <row r="66" spans="1:12" ht="15" x14ac:dyDescent="0.25">
      <c r="A66" s="23"/>
      <c r="B66" s="15"/>
      <c r="C66" s="11"/>
      <c r="D66" s="7" t="s">
        <v>23</v>
      </c>
      <c r="E66" s="55" t="s">
        <v>41</v>
      </c>
      <c r="F66" s="55">
        <v>30</v>
      </c>
      <c r="G66" s="55">
        <v>3.7</v>
      </c>
      <c r="H66" s="55">
        <v>1.07</v>
      </c>
      <c r="I66" s="55">
        <v>20.9</v>
      </c>
      <c r="J66" s="55">
        <v>107.2</v>
      </c>
      <c r="K66" s="55">
        <v>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0">SUM(G63:G69)</f>
        <v>13.46</v>
      </c>
      <c r="H70" s="19">
        <f t="shared" ref="H70" si="31">SUM(H63:H69)</f>
        <v>10.33</v>
      </c>
      <c r="I70" s="19">
        <f t="shared" ref="I70" si="32">SUM(I63:I69)</f>
        <v>56.5</v>
      </c>
      <c r="J70" s="19">
        <f t="shared" ref="J70:L70" si="33">SUM(J63:J69)</f>
        <v>449.47999999999996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67</v>
      </c>
      <c r="F71" s="55">
        <v>60</v>
      </c>
      <c r="G71" s="55">
        <v>0.85</v>
      </c>
      <c r="H71" s="55">
        <v>3.05</v>
      </c>
      <c r="I71" s="55">
        <v>5.41</v>
      </c>
      <c r="J71" s="55">
        <v>52.44</v>
      </c>
      <c r="K71" s="55">
        <v>43</v>
      </c>
      <c r="L71" s="43"/>
    </row>
    <row r="72" spans="1:12" ht="15" x14ac:dyDescent="0.25">
      <c r="A72" s="23"/>
      <c r="B72" s="15"/>
      <c r="C72" s="11"/>
      <c r="D72" s="7" t="s">
        <v>27</v>
      </c>
      <c r="E72" s="55" t="s">
        <v>68</v>
      </c>
      <c r="F72" s="55">
        <v>200</v>
      </c>
      <c r="G72" s="55">
        <v>1.68</v>
      </c>
      <c r="H72" s="55">
        <v>6.3</v>
      </c>
      <c r="I72" s="55">
        <v>16.5</v>
      </c>
      <c r="J72" s="55">
        <v>120.75</v>
      </c>
      <c r="K72" s="55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55" t="s">
        <v>70</v>
      </c>
      <c r="F73" s="55">
        <v>90</v>
      </c>
      <c r="G73" s="55">
        <v>12.64</v>
      </c>
      <c r="H73" s="55">
        <v>11.55</v>
      </c>
      <c r="I73" s="55">
        <v>11.56</v>
      </c>
      <c r="J73" s="55">
        <v>233.14</v>
      </c>
      <c r="K73" s="55">
        <v>189</v>
      </c>
      <c r="L73" s="43"/>
    </row>
    <row r="74" spans="1:12" ht="15" x14ac:dyDescent="0.25">
      <c r="A74" s="23"/>
      <c r="B74" s="15"/>
      <c r="C74" s="11"/>
      <c r="D74" s="7" t="s">
        <v>29</v>
      </c>
      <c r="E74" s="55" t="s">
        <v>69</v>
      </c>
      <c r="F74" s="55">
        <v>150</v>
      </c>
      <c r="G74" s="55">
        <v>5.52</v>
      </c>
      <c r="H74" s="55">
        <v>4.5199999999999996</v>
      </c>
      <c r="I74" s="55">
        <v>26.6</v>
      </c>
      <c r="J74" s="55">
        <v>224.6</v>
      </c>
      <c r="K74" s="58">
        <v>309</v>
      </c>
      <c r="L74" s="43"/>
    </row>
    <row r="75" spans="1:12" ht="15" x14ac:dyDescent="0.25">
      <c r="A75" s="23"/>
      <c r="B75" s="15"/>
      <c r="C75" s="11"/>
      <c r="D75" s="7" t="s">
        <v>30</v>
      </c>
      <c r="E75" s="55" t="s">
        <v>71</v>
      </c>
      <c r="F75" s="55">
        <v>200</v>
      </c>
      <c r="G75" s="55">
        <v>3.58</v>
      </c>
      <c r="H75" s="55">
        <v>2.68</v>
      </c>
      <c r="I75" s="55">
        <v>17.43</v>
      </c>
      <c r="J75" s="55">
        <v>151.80000000000001</v>
      </c>
      <c r="K75" s="55">
        <v>379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5" t="s">
        <v>59</v>
      </c>
      <c r="F77" s="55">
        <v>50</v>
      </c>
      <c r="G77" s="55">
        <v>3.7</v>
      </c>
      <c r="H77" s="55">
        <v>1.07</v>
      </c>
      <c r="I77" s="55">
        <v>20.9</v>
      </c>
      <c r="J77" s="55">
        <v>108.6</v>
      </c>
      <c r="K77" s="55">
        <v>7</v>
      </c>
      <c r="L77" s="43"/>
    </row>
    <row r="78" spans="1:12" ht="15" x14ac:dyDescent="0.25">
      <c r="A78" s="23"/>
      <c r="B78" s="15"/>
      <c r="C78" s="11"/>
      <c r="D78" s="6"/>
      <c r="E78" s="55" t="s">
        <v>51</v>
      </c>
      <c r="F78" s="55">
        <v>100</v>
      </c>
      <c r="G78" s="55">
        <v>0.4</v>
      </c>
      <c r="H78" s="55">
        <v>0</v>
      </c>
      <c r="I78" s="55">
        <v>12.6</v>
      </c>
      <c r="J78" s="55">
        <v>200</v>
      </c>
      <c r="K78" s="55">
        <v>338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28.369999999999994</v>
      </c>
      <c r="H80" s="19">
        <f t="shared" ref="H80" si="35">SUM(H71:H79)</f>
        <v>29.169999999999998</v>
      </c>
      <c r="I80" s="19">
        <f t="shared" ref="I80" si="36">SUM(I71:I79)</f>
        <v>111</v>
      </c>
      <c r="J80" s="19">
        <f t="shared" ref="J80:L80" si="37">SUM(J71:J79)</f>
        <v>1091.33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1230</v>
      </c>
      <c r="G81" s="32">
        <f t="shared" ref="G81" si="38">G70+G80</f>
        <v>41.83</v>
      </c>
      <c r="H81" s="32">
        <f t="shared" ref="H81" si="39">H70+H80</f>
        <v>39.5</v>
      </c>
      <c r="I81" s="32">
        <f t="shared" ref="I81" si="40">I70+I80</f>
        <v>167.5</v>
      </c>
      <c r="J81" s="32">
        <f t="shared" ref="J81:L81" si="41">J70+J80</f>
        <v>1540.81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72</v>
      </c>
      <c r="F82" s="55">
        <v>150</v>
      </c>
      <c r="G82" s="55">
        <v>9.98</v>
      </c>
      <c r="H82" s="55">
        <v>9.86</v>
      </c>
      <c r="I82" s="55">
        <v>14.7</v>
      </c>
      <c r="J82" s="55">
        <v>158.63999999999999</v>
      </c>
      <c r="K82" s="55">
        <v>168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5" t="s">
        <v>40</v>
      </c>
      <c r="F84" s="55">
        <v>200</v>
      </c>
      <c r="G84" s="55">
        <v>0.2</v>
      </c>
      <c r="H84" s="55">
        <v>0</v>
      </c>
      <c r="I84" s="55">
        <v>15</v>
      </c>
      <c r="J84" s="55">
        <v>28</v>
      </c>
      <c r="K84" s="55">
        <v>943</v>
      </c>
      <c r="L84" s="43"/>
    </row>
    <row r="85" spans="1:12" ht="15" x14ac:dyDescent="0.25">
      <c r="A85" s="23"/>
      <c r="B85" s="15"/>
      <c r="C85" s="11"/>
      <c r="D85" s="7" t="s">
        <v>23</v>
      </c>
      <c r="E85" s="55" t="s">
        <v>41</v>
      </c>
      <c r="F85" s="55">
        <v>30</v>
      </c>
      <c r="G85" s="55">
        <v>3.7</v>
      </c>
      <c r="H85" s="55">
        <v>1.07</v>
      </c>
      <c r="I85" s="55">
        <v>20.9</v>
      </c>
      <c r="J85" s="55">
        <v>107.2</v>
      </c>
      <c r="K85" s="55">
        <v>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380</v>
      </c>
      <c r="G89" s="19">
        <f t="shared" ref="G89" si="42">SUM(G82:G88)</f>
        <v>13.879999999999999</v>
      </c>
      <c r="H89" s="19">
        <f t="shared" ref="H89" si="43">SUM(H82:H88)</f>
        <v>10.93</v>
      </c>
      <c r="I89" s="19">
        <f t="shared" ref="I89" si="44">SUM(I82:I88)</f>
        <v>50.599999999999994</v>
      </c>
      <c r="J89" s="19">
        <f t="shared" ref="J89:L89" si="45">SUM(J82:J88)</f>
        <v>293.83999999999997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73</v>
      </c>
      <c r="F90" s="55">
        <v>60</v>
      </c>
      <c r="G90" s="55">
        <v>0.86</v>
      </c>
      <c r="H90" s="55">
        <v>5.7</v>
      </c>
      <c r="I90" s="55">
        <v>5.0199999999999996</v>
      </c>
      <c r="J90" s="55">
        <v>56.88</v>
      </c>
      <c r="K90" s="55">
        <v>33</v>
      </c>
      <c r="L90" s="43"/>
    </row>
    <row r="91" spans="1:12" ht="15" x14ac:dyDescent="0.25">
      <c r="A91" s="23"/>
      <c r="B91" s="15"/>
      <c r="C91" s="11"/>
      <c r="D91" s="7" t="s">
        <v>27</v>
      </c>
      <c r="E91" s="55" t="s">
        <v>74</v>
      </c>
      <c r="F91" s="55">
        <v>200</v>
      </c>
      <c r="G91" s="55">
        <v>1.47</v>
      </c>
      <c r="H91" s="55">
        <v>8.9</v>
      </c>
      <c r="I91" s="55">
        <v>36.229999999999997</v>
      </c>
      <c r="J91" s="55">
        <v>82</v>
      </c>
      <c r="K91" s="55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55" t="s">
        <v>75</v>
      </c>
      <c r="F92" s="55">
        <v>90</v>
      </c>
      <c r="G92" s="55">
        <v>13.44</v>
      </c>
      <c r="H92" s="55">
        <v>6.6</v>
      </c>
      <c r="I92" s="55">
        <v>0.31</v>
      </c>
      <c r="J92" s="55">
        <v>75</v>
      </c>
      <c r="K92" s="55">
        <v>245</v>
      </c>
      <c r="L92" s="43"/>
    </row>
    <row r="93" spans="1:12" ht="15" x14ac:dyDescent="0.25">
      <c r="A93" s="23"/>
      <c r="B93" s="15"/>
      <c r="C93" s="11"/>
      <c r="D93" s="7" t="s">
        <v>29</v>
      </c>
      <c r="E93" s="55" t="s">
        <v>76</v>
      </c>
      <c r="F93" s="55">
        <v>150</v>
      </c>
      <c r="G93" s="55">
        <v>3.76</v>
      </c>
      <c r="H93" s="55">
        <v>6.1</v>
      </c>
      <c r="I93" s="55">
        <v>27.04</v>
      </c>
      <c r="J93" s="55">
        <v>447.71</v>
      </c>
      <c r="K93" s="55">
        <v>304</v>
      </c>
      <c r="L93" s="43"/>
    </row>
    <row r="94" spans="1:12" ht="15" x14ac:dyDescent="0.25">
      <c r="A94" s="23"/>
      <c r="B94" s="15"/>
      <c r="C94" s="11"/>
      <c r="D94" s="7" t="s">
        <v>30</v>
      </c>
      <c r="E94" s="55" t="s">
        <v>58</v>
      </c>
      <c r="F94" s="55">
        <v>200</v>
      </c>
      <c r="G94" s="55">
        <v>1</v>
      </c>
      <c r="H94" s="55">
        <v>0.2</v>
      </c>
      <c r="I94" s="55">
        <v>14.8</v>
      </c>
      <c r="J94" s="55">
        <v>76</v>
      </c>
      <c r="K94" s="55">
        <v>389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55" t="s">
        <v>50</v>
      </c>
      <c r="F96" s="55">
        <v>50</v>
      </c>
      <c r="G96" s="55">
        <v>3.7</v>
      </c>
      <c r="H96" s="55">
        <v>1.07</v>
      </c>
      <c r="I96" s="55">
        <v>20.9</v>
      </c>
      <c r="J96" s="55">
        <v>108.6</v>
      </c>
      <c r="K96" s="55">
        <v>7</v>
      </c>
      <c r="L96" s="43"/>
    </row>
    <row r="97" spans="1:12" ht="15" x14ac:dyDescent="0.25">
      <c r="A97" s="23"/>
      <c r="B97" s="15"/>
      <c r="C97" s="11"/>
      <c r="D97" s="6"/>
      <c r="E97" s="55" t="s">
        <v>51</v>
      </c>
      <c r="F97" s="55">
        <v>100</v>
      </c>
      <c r="G97" s="55">
        <v>0.4</v>
      </c>
      <c r="H97" s="55">
        <v>0</v>
      </c>
      <c r="I97" s="55">
        <v>12.6</v>
      </c>
      <c r="J97" s="55">
        <v>200</v>
      </c>
      <c r="K97" s="55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24.63</v>
      </c>
      <c r="H99" s="19">
        <f t="shared" ref="H99" si="47">SUM(H90:H98)</f>
        <v>28.570000000000004</v>
      </c>
      <c r="I99" s="19">
        <f t="shared" ref="I99" si="48">SUM(I90:I98)</f>
        <v>116.89999999999998</v>
      </c>
      <c r="J99" s="19">
        <f t="shared" ref="J99:L99" si="49">SUM(J90:J98)</f>
        <v>1046.19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1230</v>
      </c>
      <c r="G100" s="32">
        <f t="shared" ref="G100" si="50">G89+G99</f>
        <v>38.51</v>
      </c>
      <c r="H100" s="32">
        <f t="shared" ref="H100" si="51">H89+H99</f>
        <v>39.5</v>
      </c>
      <c r="I100" s="32">
        <f t="shared" ref="I100" si="52">I89+I99</f>
        <v>167.49999999999997</v>
      </c>
      <c r="J100" s="32">
        <f t="shared" ref="J100:L100" si="53">J89+J99</f>
        <v>1340.03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77</v>
      </c>
      <c r="F101" s="55">
        <v>150</v>
      </c>
      <c r="G101" s="55">
        <v>10.1</v>
      </c>
      <c r="H101" s="55">
        <v>10.6</v>
      </c>
      <c r="I101" s="55">
        <v>19.600000000000001</v>
      </c>
      <c r="J101" s="55">
        <v>330</v>
      </c>
      <c r="K101" s="55">
        <v>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5" t="s">
        <v>40</v>
      </c>
      <c r="F103" s="55">
        <v>200</v>
      </c>
      <c r="G103" s="55">
        <v>0.2</v>
      </c>
      <c r="H103" s="55">
        <v>0</v>
      </c>
      <c r="I103" s="55">
        <v>15</v>
      </c>
      <c r="J103" s="55">
        <v>28</v>
      </c>
      <c r="K103" s="55">
        <v>943</v>
      </c>
      <c r="L103" s="43"/>
    </row>
    <row r="104" spans="1:12" ht="15" x14ac:dyDescent="0.25">
      <c r="A104" s="23"/>
      <c r="B104" s="15"/>
      <c r="C104" s="11"/>
      <c r="D104" s="7" t="s">
        <v>23</v>
      </c>
      <c r="E104" s="55" t="s">
        <v>41</v>
      </c>
      <c r="F104" s="55">
        <v>30</v>
      </c>
      <c r="G104" s="55">
        <v>3.7</v>
      </c>
      <c r="H104" s="55">
        <v>1.07</v>
      </c>
      <c r="I104" s="55">
        <v>20.9</v>
      </c>
      <c r="J104" s="55">
        <v>107.2</v>
      </c>
      <c r="K104" s="55">
        <v>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380</v>
      </c>
      <c r="G108" s="19">
        <f t="shared" ref="G108:J108" si="54">SUM(G101:G107)</f>
        <v>14</v>
      </c>
      <c r="H108" s="19">
        <f t="shared" si="54"/>
        <v>11.67</v>
      </c>
      <c r="I108" s="19">
        <f t="shared" si="54"/>
        <v>55.5</v>
      </c>
      <c r="J108" s="19">
        <f t="shared" si="54"/>
        <v>465.2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5" t="s">
        <v>78</v>
      </c>
      <c r="F110" s="55">
        <v>200</v>
      </c>
      <c r="G110" s="55">
        <v>2.12</v>
      </c>
      <c r="H110" s="55">
        <v>4.3899999999999997</v>
      </c>
      <c r="I110" s="55">
        <v>19.38</v>
      </c>
      <c r="J110" s="55">
        <v>83.8</v>
      </c>
      <c r="K110" s="55">
        <v>111</v>
      </c>
      <c r="L110" s="43"/>
    </row>
    <row r="111" spans="1:12" ht="15" x14ac:dyDescent="0.25">
      <c r="A111" s="23"/>
      <c r="B111" s="15"/>
      <c r="C111" s="11"/>
      <c r="D111" s="7" t="s">
        <v>28</v>
      </c>
      <c r="E111" s="55" t="s">
        <v>79</v>
      </c>
      <c r="F111" s="55">
        <v>105</v>
      </c>
      <c r="G111" s="55">
        <v>14.16</v>
      </c>
      <c r="H111" s="55">
        <v>15.3</v>
      </c>
      <c r="I111" s="55">
        <v>14.8</v>
      </c>
      <c r="J111" s="55">
        <v>547.5</v>
      </c>
      <c r="K111" s="55">
        <v>218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5" t="s">
        <v>64</v>
      </c>
      <c r="F113" s="55">
        <v>200</v>
      </c>
      <c r="G113" s="55">
        <v>0.15</v>
      </c>
      <c r="H113" s="55">
        <v>0</v>
      </c>
      <c r="I113" s="55">
        <v>30.12</v>
      </c>
      <c r="J113" s="55">
        <v>106</v>
      </c>
      <c r="K113" s="55">
        <v>648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55" t="s">
        <v>59</v>
      </c>
      <c r="F115" s="55">
        <v>50</v>
      </c>
      <c r="G115" s="55">
        <v>3.7</v>
      </c>
      <c r="H115" s="55">
        <v>1.07</v>
      </c>
      <c r="I115" s="55">
        <v>20.9</v>
      </c>
      <c r="J115" s="55">
        <v>108.6</v>
      </c>
      <c r="K115" s="55">
        <v>7</v>
      </c>
      <c r="L115" s="43"/>
    </row>
    <row r="116" spans="1:12" ht="15" x14ac:dyDescent="0.25">
      <c r="A116" s="23"/>
      <c r="B116" s="15"/>
      <c r="C116" s="11"/>
      <c r="D116" s="6"/>
      <c r="E116" s="55" t="s">
        <v>80</v>
      </c>
      <c r="F116" s="55">
        <v>100</v>
      </c>
      <c r="G116" s="55">
        <v>4.37</v>
      </c>
      <c r="H116" s="55">
        <v>7.07</v>
      </c>
      <c r="I116" s="55">
        <v>26.8</v>
      </c>
      <c r="J116" s="55">
        <v>200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655</v>
      </c>
      <c r="G118" s="19">
        <f t="shared" ref="G118:J118" si="56">SUM(G109:G117)</f>
        <v>24.5</v>
      </c>
      <c r="H118" s="19">
        <f t="shared" si="56"/>
        <v>27.830000000000002</v>
      </c>
      <c r="I118" s="19">
        <f t="shared" si="56"/>
        <v>111.99999999999999</v>
      </c>
      <c r="J118" s="19">
        <f t="shared" si="56"/>
        <v>1045.9000000000001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1035</v>
      </c>
      <c r="G119" s="32">
        <f t="shared" ref="G119" si="58">G108+G118</f>
        <v>38.5</v>
      </c>
      <c r="H119" s="32">
        <f t="shared" ref="H119" si="59">H108+H118</f>
        <v>39.5</v>
      </c>
      <c r="I119" s="32">
        <f t="shared" ref="I119" si="60">I108+I118</f>
        <v>167.5</v>
      </c>
      <c r="J119" s="32">
        <f t="shared" ref="J119:L119" si="61">J108+J118</f>
        <v>1511.1000000000001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66</v>
      </c>
      <c r="F120" s="55">
        <v>150</v>
      </c>
      <c r="G120" s="55">
        <v>8</v>
      </c>
      <c r="H120" s="55">
        <v>9.26</v>
      </c>
      <c r="I120" s="55">
        <v>20.6</v>
      </c>
      <c r="J120" s="55">
        <v>314.27999999999997</v>
      </c>
      <c r="K120" s="55">
        <v>4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5" t="s">
        <v>53</v>
      </c>
      <c r="F122" s="55">
        <v>200</v>
      </c>
      <c r="G122" s="55">
        <v>0.2</v>
      </c>
      <c r="H122" s="55">
        <v>0</v>
      </c>
      <c r="I122" s="55">
        <v>15</v>
      </c>
      <c r="J122" s="55">
        <v>28</v>
      </c>
      <c r="K122" s="55">
        <v>943</v>
      </c>
      <c r="L122" s="43"/>
    </row>
    <row r="123" spans="1:12" ht="15" x14ac:dyDescent="0.25">
      <c r="A123" s="14"/>
      <c r="B123" s="15"/>
      <c r="C123" s="11"/>
      <c r="D123" s="7" t="s">
        <v>23</v>
      </c>
      <c r="E123" s="55" t="s">
        <v>81</v>
      </c>
      <c r="F123" s="55">
        <v>30</v>
      </c>
      <c r="G123" s="55">
        <v>3.7</v>
      </c>
      <c r="H123" s="55">
        <v>1.7</v>
      </c>
      <c r="I123" s="55">
        <v>20.9</v>
      </c>
      <c r="J123" s="55">
        <v>107.2</v>
      </c>
      <c r="K123" s="55">
        <v>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11.899999999999999</v>
      </c>
      <c r="H127" s="19">
        <f t="shared" si="62"/>
        <v>10.959999999999999</v>
      </c>
      <c r="I127" s="19">
        <f t="shared" si="62"/>
        <v>56.5</v>
      </c>
      <c r="J127" s="19">
        <f t="shared" si="62"/>
        <v>449.47999999999996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54</v>
      </c>
      <c r="F128" s="55">
        <v>60</v>
      </c>
      <c r="G128" s="55">
        <v>0.86</v>
      </c>
      <c r="H128" s="55">
        <v>3.65</v>
      </c>
      <c r="I128" s="55">
        <v>5.57</v>
      </c>
      <c r="J128" s="55">
        <v>56.88</v>
      </c>
      <c r="K128" s="55">
        <v>33</v>
      </c>
      <c r="L128" s="43"/>
    </row>
    <row r="129" spans="1:12" ht="15" x14ac:dyDescent="0.25">
      <c r="A129" s="14"/>
      <c r="B129" s="15"/>
      <c r="C129" s="11"/>
      <c r="D129" s="7" t="s">
        <v>27</v>
      </c>
      <c r="E129" s="55" t="s">
        <v>62</v>
      </c>
      <c r="F129" s="55">
        <v>200</v>
      </c>
      <c r="G129" s="55">
        <v>1.2</v>
      </c>
      <c r="H129" s="55">
        <v>3.94</v>
      </c>
      <c r="I129" s="55">
        <v>9.1999999999999993</v>
      </c>
      <c r="J129" s="55">
        <v>84.75</v>
      </c>
      <c r="K129" s="55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55" t="s">
        <v>82</v>
      </c>
      <c r="F130" s="55">
        <v>90</v>
      </c>
      <c r="G130" s="55">
        <v>8.8800000000000008</v>
      </c>
      <c r="H130" s="55">
        <v>8.5299999999999994</v>
      </c>
      <c r="I130" s="55">
        <v>0</v>
      </c>
      <c r="J130" s="55">
        <v>206.25</v>
      </c>
      <c r="K130" s="55">
        <v>637</v>
      </c>
      <c r="L130" s="43"/>
    </row>
    <row r="131" spans="1:12" ht="15" x14ac:dyDescent="0.25">
      <c r="A131" s="14"/>
      <c r="B131" s="15"/>
      <c r="C131" s="11"/>
      <c r="D131" s="7" t="s">
        <v>29</v>
      </c>
      <c r="E131" s="55" t="s">
        <v>57</v>
      </c>
      <c r="F131" s="55">
        <v>150</v>
      </c>
      <c r="G131" s="55">
        <v>7.51</v>
      </c>
      <c r="H131" s="55">
        <v>4.28</v>
      </c>
      <c r="I131" s="55">
        <v>40.71</v>
      </c>
      <c r="J131" s="55">
        <v>307.26</v>
      </c>
      <c r="K131" s="55">
        <v>302</v>
      </c>
      <c r="L131" s="43"/>
    </row>
    <row r="132" spans="1:12" ht="15" x14ac:dyDescent="0.25">
      <c r="A132" s="14"/>
      <c r="B132" s="15"/>
      <c r="C132" s="11"/>
      <c r="D132" s="7" t="s">
        <v>30</v>
      </c>
      <c r="E132" s="55" t="s">
        <v>83</v>
      </c>
      <c r="F132" s="55">
        <v>200</v>
      </c>
      <c r="G132" s="55">
        <v>0.08</v>
      </c>
      <c r="H132" s="55">
        <v>0</v>
      </c>
      <c r="I132" s="55">
        <v>10.82</v>
      </c>
      <c r="J132" s="55">
        <v>109.6</v>
      </c>
      <c r="K132" s="55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55" t="s">
        <v>59</v>
      </c>
      <c r="F134" s="55">
        <v>50</v>
      </c>
      <c r="G134" s="55">
        <v>3.7</v>
      </c>
      <c r="H134" s="55">
        <v>1.07</v>
      </c>
      <c r="I134" s="55">
        <v>20.9</v>
      </c>
      <c r="J134" s="55">
        <v>108.6</v>
      </c>
      <c r="K134" s="55">
        <v>7</v>
      </c>
      <c r="L134" s="43"/>
    </row>
    <row r="135" spans="1:12" ht="15" x14ac:dyDescent="0.25">
      <c r="A135" s="14"/>
      <c r="B135" s="15"/>
      <c r="C135" s="11"/>
      <c r="D135" s="6"/>
      <c r="E135" s="55" t="s">
        <v>51</v>
      </c>
      <c r="F135" s="55">
        <v>100</v>
      </c>
      <c r="G135" s="55">
        <v>4.37</v>
      </c>
      <c r="H135" s="55">
        <v>7.07</v>
      </c>
      <c r="I135" s="55">
        <v>23.8</v>
      </c>
      <c r="J135" s="55">
        <v>200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26.6</v>
      </c>
      <c r="H137" s="19">
        <f t="shared" si="64"/>
        <v>28.54</v>
      </c>
      <c r="I137" s="19">
        <f t="shared" si="64"/>
        <v>111.00000000000001</v>
      </c>
      <c r="J137" s="19">
        <f t="shared" si="64"/>
        <v>1073.3400000000001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1230</v>
      </c>
      <c r="G138" s="32">
        <f t="shared" ref="G138" si="66">G127+G137</f>
        <v>38.5</v>
      </c>
      <c r="H138" s="32">
        <f t="shared" ref="H138" si="67">H127+H137</f>
        <v>39.5</v>
      </c>
      <c r="I138" s="32">
        <f t="shared" ref="I138" si="68">I127+I137</f>
        <v>167.5</v>
      </c>
      <c r="J138" s="32">
        <f t="shared" ref="J138:L138" si="69">J127+J137</f>
        <v>1522.8200000000002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55" t="s">
        <v>84</v>
      </c>
      <c r="F140" s="55">
        <v>40</v>
      </c>
      <c r="G140" s="55">
        <v>9.6</v>
      </c>
      <c r="H140" s="55">
        <v>9.94</v>
      </c>
      <c r="I140" s="55">
        <v>15.7</v>
      </c>
      <c r="J140" s="55">
        <v>63</v>
      </c>
      <c r="K140" s="55">
        <v>424</v>
      </c>
      <c r="L140" s="43"/>
    </row>
    <row r="141" spans="1:12" ht="15" x14ac:dyDescent="0.25">
      <c r="A141" s="23"/>
      <c r="B141" s="15"/>
      <c r="C141" s="11"/>
      <c r="D141" s="7" t="s">
        <v>22</v>
      </c>
      <c r="E141" s="55" t="s">
        <v>40</v>
      </c>
      <c r="F141" s="55">
        <v>200</v>
      </c>
      <c r="G141" s="55">
        <v>0.2</v>
      </c>
      <c r="H141" s="55">
        <v>0</v>
      </c>
      <c r="I141" s="55">
        <v>15</v>
      </c>
      <c r="J141" s="55">
        <v>28</v>
      </c>
      <c r="K141" s="55">
        <v>943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41</v>
      </c>
      <c r="F142" s="55">
        <v>30</v>
      </c>
      <c r="G142" s="55">
        <v>3.7</v>
      </c>
      <c r="H142" s="55">
        <v>1.07</v>
      </c>
      <c r="I142" s="55">
        <v>20.9</v>
      </c>
      <c r="J142" s="55">
        <v>107.2</v>
      </c>
      <c r="K142" s="55">
        <v>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270</v>
      </c>
      <c r="G146" s="19">
        <f t="shared" ref="G146:J146" si="70">SUM(G139:G145)</f>
        <v>13.5</v>
      </c>
      <c r="H146" s="19">
        <f t="shared" si="70"/>
        <v>11.01</v>
      </c>
      <c r="I146" s="19">
        <f t="shared" si="70"/>
        <v>51.599999999999994</v>
      </c>
      <c r="J146" s="19">
        <f t="shared" si="70"/>
        <v>198.2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5" t="s">
        <v>67</v>
      </c>
      <c r="F147" s="58">
        <v>60</v>
      </c>
      <c r="G147" s="58">
        <v>0.85</v>
      </c>
      <c r="H147" s="58">
        <v>3.05</v>
      </c>
      <c r="I147" s="58">
        <v>5.41</v>
      </c>
      <c r="J147" s="58">
        <v>52.44</v>
      </c>
      <c r="K147" s="55">
        <v>43</v>
      </c>
      <c r="L147" s="43"/>
    </row>
    <row r="148" spans="1:12" ht="15" x14ac:dyDescent="0.25">
      <c r="A148" s="23"/>
      <c r="B148" s="15"/>
      <c r="C148" s="11"/>
      <c r="D148" s="7" t="s">
        <v>27</v>
      </c>
      <c r="E148" s="55" t="s">
        <v>85</v>
      </c>
      <c r="F148" s="55">
        <v>200</v>
      </c>
      <c r="G148" s="55">
        <v>4.0599999999999996</v>
      </c>
      <c r="H148" s="55">
        <v>5.1100000000000003</v>
      </c>
      <c r="I148" s="55">
        <v>23.08</v>
      </c>
      <c r="J148" s="55">
        <v>131</v>
      </c>
      <c r="K148" s="55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55" t="s">
        <v>86</v>
      </c>
      <c r="F149" s="55">
        <v>90</v>
      </c>
      <c r="G149" s="55">
        <v>10.130000000000001</v>
      </c>
      <c r="H149" s="55">
        <v>3.76</v>
      </c>
      <c r="I149" s="55">
        <v>9.52</v>
      </c>
      <c r="J149" s="55">
        <v>274.17</v>
      </c>
      <c r="K149" s="55">
        <v>255</v>
      </c>
      <c r="L149" s="43"/>
    </row>
    <row r="150" spans="1:12" ht="15" x14ac:dyDescent="0.25">
      <c r="A150" s="23"/>
      <c r="B150" s="15"/>
      <c r="C150" s="11"/>
      <c r="D150" s="7" t="s">
        <v>29</v>
      </c>
      <c r="E150" s="55" t="s">
        <v>87</v>
      </c>
      <c r="F150" s="55">
        <v>150</v>
      </c>
      <c r="G150" s="55">
        <v>2.1</v>
      </c>
      <c r="H150" s="55">
        <v>12.3</v>
      </c>
      <c r="I150" s="55">
        <v>15.65</v>
      </c>
      <c r="J150" s="55">
        <v>261.02999999999997</v>
      </c>
      <c r="K150" s="55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55" t="s">
        <v>49</v>
      </c>
      <c r="F151" s="55">
        <v>200</v>
      </c>
      <c r="G151" s="55">
        <v>3.76</v>
      </c>
      <c r="H151" s="55">
        <v>3.2</v>
      </c>
      <c r="I151" s="55">
        <v>26.74</v>
      </c>
      <c r="J151" s="55">
        <v>98.36</v>
      </c>
      <c r="K151" s="55">
        <v>349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5" t="s">
        <v>59</v>
      </c>
      <c r="F153" s="55">
        <v>50</v>
      </c>
      <c r="G153" s="55">
        <v>3.7</v>
      </c>
      <c r="H153" s="55">
        <v>1.07</v>
      </c>
      <c r="I153" s="55">
        <v>20.9</v>
      </c>
      <c r="J153" s="55">
        <v>108.6</v>
      </c>
      <c r="K153" s="55">
        <v>7</v>
      </c>
      <c r="L153" s="43"/>
    </row>
    <row r="154" spans="1:12" ht="15" x14ac:dyDescent="0.25">
      <c r="A154" s="23"/>
      <c r="B154" s="15"/>
      <c r="C154" s="11"/>
      <c r="D154" s="6"/>
      <c r="E154" s="55" t="s">
        <v>51</v>
      </c>
      <c r="F154" s="55">
        <v>100</v>
      </c>
      <c r="G154" s="55">
        <v>0.4</v>
      </c>
      <c r="H154" s="55">
        <v>0</v>
      </c>
      <c r="I154" s="55">
        <v>12.6</v>
      </c>
      <c r="J154" s="55">
        <v>200</v>
      </c>
      <c r="K154" s="55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24.999999999999996</v>
      </c>
      <c r="H156" s="19">
        <f t="shared" si="72"/>
        <v>28.49</v>
      </c>
      <c r="I156" s="19">
        <f t="shared" si="72"/>
        <v>113.89999999999998</v>
      </c>
      <c r="J156" s="19">
        <f t="shared" si="72"/>
        <v>1125.5999999999999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1120</v>
      </c>
      <c r="G157" s="32">
        <f t="shared" ref="G157" si="74">G146+G156</f>
        <v>38.5</v>
      </c>
      <c r="H157" s="32">
        <f t="shared" ref="H157" si="75">H146+H156</f>
        <v>39.5</v>
      </c>
      <c r="I157" s="32">
        <f t="shared" ref="I157" si="76">I146+I156</f>
        <v>165.49999999999997</v>
      </c>
      <c r="J157" s="32">
        <f t="shared" ref="J157:L157" si="77">J146+J156</f>
        <v>1323.8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88</v>
      </c>
      <c r="F158" s="55">
        <v>150</v>
      </c>
      <c r="G158" s="55">
        <v>9.4</v>
      </c>
      <c r="H158" s="55">
        <v>8</v>
      </c>
      <c r="I158" s="55">
        <v>10.84</v>
      </c>
      <c r="J158" s="55">
        <v>310.8</v>
      </c>
      <c r="K158" s="55">
        <v>120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5" t="s">
        <v>40</v>
      </c>
      <c r="F160" s="55">
        <v>200</v>
      </c>
      <c r="G160" s="55">
        <v>0.2</v>
      </c>
      <c r="H160" s="55">
        <v>0</v>
      </c>
      <c r="I160" s="55">
        <v>15</v>
      </c>
      <c r="J160" s="55">
        <v>28</v>
      </c>
      <c r="K160" s="55">
        <v>943</v>
      </c>
      <c r="L160" s="43"/>
    </row>
    <row r="161" spans="1:12" ht="15" x14ac:dyDescent="0.25">
      <c r="A161" s="23"/>
      <c r="B161" s="15"/>
      <c r="C161" s="11"/>
      <c r="D161" s="7" t="s">
        <v>23</v>
      </c>
      <c r="E161" s="55" t="s">
        <v>41</v>
      </c>
      <c r="F161" s="55">
        <v>30</v>
      </c>
      <c r="G161" s="55">
        <v>3.7</v>
      </c>
      <c r="H161" s="55">
        <v>1.07</v>
      </c>
      <c r="I161" s="55">
        <v>20.9</v>
      </c>
      <c r="J161" s="55">
        <v>107.2</v>
      </c>
      <c r="K161" s="55">
        <v>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380</v>
      </c>
      <c r="G165" s="19">
        <f t="shared" ref="G165:J165" si="78">SUM(G158:G164)</f>
        <v>13.3</v>
      </c>
      <c r="H165" s="19">
        <f t="shared" si="78"/>
        <v>9.07</v>
      </c>
      <c r="I165" s="19">
        <f t="shared" si="78"/>
        <v>46.739999999999995</v>
      </c>
      <c r="J165" s="19">
        <f t="shared" si="78"/>
        <v>446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61</v>
      </c>
      <c r="F166" s="55">
        <v>60</v>
      </c>
      <c r="G166" s="55">
        <v>0.54</v>
      </c>
      <c r="H166" s="55">
        <v>3</v>
      </c>
      <c r="I166" s="55">
        <v>2.58</v>
      </c>
      <c r="J166" s="55">
        <v>56.34</v>
      </c>
      <c r="K166" s="55">
        <v>17</v>
      </c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74</v>
      </c>
      <c r="F167" s="55">
        <v>200</v>
      </c>
      <c r="G167" s="55">
        <v>1.47</v>
      </c>
      <c r="H167" s="55">
        <v>2.74</v>
      </c>
      <c r="I167" s="55">
        <v>36.229999999999997</v>
      </c>
      <c r="J167" s="55">
        <v>82</v>
      </c>
      <c r="K167" s="55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55" t="s">
        <v>89</v>
      </c>
      <c r="F168" s="55">
        <v>90</v>
      </c>
      <c r="G168" s="55">
        <v>8.01</v>
      </c>
      <c r="H168" s="55">
        <v>11.7</v>
      </c>
      <c r="I168" s="55">
        <v>9.1</v>
      </c>
      <c r="J168" s="55">
        <v>156.94</v>
      </c>
      <c r="K168" s="55">
        <v>189</v>
      </c>
      <c r="L168" s="43"/>
    </row>
    <row r="169" spans="1:12" ht="15" x14ac:dyDescent="0.25">
      <c r="A169" s="23"/>
      <c r="B169" s="15"/>
      <c r="C169" s="11"/>
      <c r="D169" s="7" t="s">
        <v>29</v>
      </c>
      <c r="E169" s="55" t="s">
        <v>76</v>
      </c>
      <c r="F169" s="55">
        <v>150</v>
      </c>
      <c r="G169" s="55">
        <v>3.76</v>
      </c>
      <c r="H169" s="55">
        <v>6.1</v>
      </c>
      <c r="I169" s="55">
        <v>21.46</v>
      </c>
      <c r="J169" s="55">
        <v>21.46</v>
      </c>
      <c r="K169" s="55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55" t="s">
        <v>90</v>
      </c>
      <c r="F170" s="55">
        <v>200</v>
      </c>
      <c r="G170" s="55">
        <v>3.52</v>
      </c>
      <c r="H170" s="55">
        <v>2.72</v>
      </c>
      <c r="I170" s="55">
        <v>15.49</v>
      </c>
      <c r="J170" s="55">
        <v>145.19999999999999</v>
      </c>
      <c r="K170" s="55">
        <v>382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55" t="s">
        <v>50</v>
      </c>
      <c r="F172" s="55">
        <v>50</v>
      </c>
      <c r="G172" s="55">
        <v>3.7</v>
      </c>
      <c r="H172" s="55">
        <v>1.07</v>
      </c>
      <c r="I172" s="55">
        <v>20.9</v>
      </c>
      <c r="J172" s="55">
        <v>108.6</v>
      </c>
      <c r="K172" s="55">
        <v>7</v>
      </c>
      <c r="L172" s="43"/>
    </row>
    <row r="173" spans="1:12" ht="15" x14ac:dyDescent="0.25">
      <c r="A173" s="23"/>
      <c r="B173" s="15"/>
      <c r="C173" s="11"/>
      <c r="D173" s="6"/>
      <c r="E173" s="55" t="s">
        <v>65</v>
      </c>
      <c r="F173" s="55">
        <v>100</v>
      </c>
      <c r="G173" s="55">
        <v>4.2</v>
      </c>
      <c r="H173" s="55">
        <v>3.1</v>
      </c>
      <c r="I173" s="55">
        <v>15</v>
      </c>
      <c r="J173" s="55">
        <v>200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25.2</v>
      </c>
      <c r="H175" s="19">
        <f t="shared" si="80"/>
        <v>30.43</v>
      </c>
      <c r="I175" s="19">
        <f t="shared" si="80"/>
        <v>120.75999999999999</v>
      </c>
      <c r="J175" s="19">
        <f t="shared" si="80"/>
        <v>770.54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1230</v>
      </c>
      <c r="G176" s="32">
        <f t="shared" ref="G176" si="82">G165+G175</f>
        <v>38.5</v>
      </c>
      <c r="H176" s="32">
        <f t="shared" ref="H176" si="83">H165+H175</f>
        <v>39.5</v>
      </c>
      <c r="I176" s="32">
        <f t="shared" ref="I176" si="84">I165+I175</f>
        <v>167.5</v>
      </c>
      <c r="J176" s="32">
        <f t="shared" ref="J176:L176" si="85">J165+J175</f>
        <v>1216.54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72</v>
      </c>
      <c r="F177" s="55">
        <v>150</v>
      </c>
      <c r="G177" s="55">
        <v>9.98</v>
      </c>
      <c r="H177" s="55">
        <v>9.86</v>
      </c>
      <c r="I177" s="55">
        <v>15.32</v>
      </c>
      <c r="J177" s="55">
        <v>312</v>
      </c>
      <c r="K177" s="55">
        <v>168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5" t="s">
        <v>40</v>
      </c>
      <c r="F179" s="55">
        <v>200</v>
      </c>
      <c r="G179" s="55">
        <v>0.2</v>
      </c>
      <c r="H179" s="55">
        <v>0</v>
      </c>
      <c r="I179" s="55">
        <v>15</v>
      </c>
      <c r="J179" s="55">
        <v>28</v>
      </c>
      <c r="K179" s="55">
        <v>943</v>
      </c>
      <c r="L179" s="43"/>
    </row>
    <row r="180" spans="1:12" ht="15" x14ac:dyDescent="0.25">
      <c r="A180" s="23"/>
      <c r="B180" s="15"/>
      <c r="C180" s="11"/>
      <c r="D180" s="7" t="s">
        <v>23</v>
      </c>
      <c r="E180" s="55" t="s">
        <v>41</v>
      </c>
      <c r="F180" s="55">
        <v>30</v>
      </c>
      <c r="G180" s="55">
        <v>3.7</v>
      </c>
      <c r="H180" s="55">
        <v>1.07</v>
      </c>
      <c r="I180" s="55">
        <v>20.9</v>
      </c>
      <c r="J180" s="55">
        <v>107.2</v>
      </c>
      <c r="K180" s="55">
        <v>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380</v>
      </c>
      <c r="G184" s="19">
        <f t="shared" ref="G184:J184" si="86">SUM(G177:G183)</f>
        <v>13.879999999999999</v>
      </c>
      <c r="H184" s="19">
        <f t="shared" si="86"/>
        <v>10.93</v>
      </c>
      <c r="I184" s="19">
        <f t="shared" si="86"/>
        <v>51.22</v>
      </c>
      <c r="J184" s="19">
        <f t="shared" si="86"/>
        <v>447.2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45</v>
      </c>
      <c r="F185" s="55">
        <v>60</v>
      </c>
      <c r="G185" s="55">
        <v>0.82</v>
      </c>
      <c r="H185" s="55">
        <v>3.71</v>
      </c>
      <c r="I185" s="55">
        <v>5.0599999999999996</v>
      </c>
      <c r="J185" s="55">
        <v>52.44</v>
      </c>
      <c r="K185" s="55">
        <v>45</v>
      </c>
      <c r="L185" s="43"/>
    </row>
    <row r="186" spans="1:12" ht="15" x14ac:dyDescent="0.25">
      <c r="A186" s="23"/>
      <c r="B186" s="15"/>
      <c r="C186" s="11"/>
      <c r="D186" s="7" t="s">
        <v>27</v>
      </c>
      <c r="E186" s="55" t="s">
        <v>91</v>
      </c>
      <c r="F186" s="55">
        <v>200</v>
      </c>
      <c r="G186" s="55">
        <v>1.6</v>
      </c>
      <c r="H186" s="55">
        <v>7.39</v>
      </c>
      <c r="I186" s="55">
        <v>16.5</v>
      </c>
      <c r="J186" s="55">
        <v>120.75</v>
      </c>
      <c r="K186" s="55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55" t="s">
        <v>82</v>
      </c>
      <c r="F187" s="55">
        <v>90</v>
      </c>
      <c r="G187" s="55">
        <v>7.73</v>
      </c>
      <c r="H187" s="55">
        <v>8.5299999999999994</v>
      </c>
      <c r="I187" s="55">
        <v>0</v>
      </c>
      <c r="J187" s="55">
        <v>206.25</v>
      </c>
      <c r="K187" s="55">
        <v>246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55" t="s">
        <v>69</v>
      </c>
      <c r="F188" s="55">
        <v>150</v>
      </c>
      <c r="G188" s="55">
        <v>5.4</v>
      </c>
      <c r="H188" s="55">
        <v>0.6</v>
      </c>
      <c r="I188" s="55">
        <v>36.6</v>
      </c>
      <c r="J188" s="55">
        <v>224.6</v>
      </c>
      <c r="K188" s="55">
        <v>309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55" t="s">
        <v>83</v>
      </c>
      <c r="F189" s="55">
        <v>200</v>
      </c>
      <c r="G189" s="55">
        <v>1</v>
      </c>
      <c r="H189" s="55">
        <v>0.2</v>
      </c>
      <c r="I189" s="55">
        <v>14.8</v>
      </c>
      <c r="J189" s="55">
        <v>109.6</v>
      </c>
      <c r="K189" s="55">
        <v>389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5" t="s">
        <v>59</v>
      </c>
      <c r="F191" s="55">
        <v>50</v>
      </c>
      <c r="G191" s="55">
        <v>3.7</v>
      </c>
      <c r="H191" s="55">
        <v>1.07</v>
      </c>
      <c r="I191" s="55">
        <v>20.9</v>
      </c>
      <c r="J191" s="55">
        <v>108.6</v>
      </c>
      <c r="K191" s="55">
        <v>7</v>
      </c>
      <c r="L191" s="43"/>
    </row>
    <row r="192" spans="1:12" ht="15" x14ac:dyDescent="0.25">
      <c r="A192" s="23"/>
      <c r="B192" s="15"/>
      <c r="C192" s="11"/>
      <c r="D192" s="6"/>
      <c r="E192" s="55" t="s">
        <v>80</v>
      </c>
      <c r="F192" s="55">
        <v>100</v>
      </c>
      <c r="G192" s="55">
        <v>4.37</v>
      </c>
      <c r="H192" s="55">
        <v>7.07</v>
      </c>
      <c r="I192" s="55">
        <v>22.42</v>
      </c>
      <c r="J192" s="55">
        <v>200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24.62</v>
      </c>
      <c r="H194" s="19">
        <f t="shared" si="88"/>
        <v>28.57</v>
      </c>
      <c r="I194" s="19">
        <f t="shared" si="88"/>
        <v>116.27999999999999</v>
      </c>
      <c r="J194" s="19">
        <f t="shared" si="88"/>
        <v>1022.24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1230</v>
      </c>
      <c r="G195" s="32">
        <f t="shared" ref="G195" si="90">G184+G194</f>
        <v>38.5</v>
      </c>
      <c r="H195" s="32">
        <f t="shared" ref="H195" si="91">H184+H194</f>
        <v>39.5</v>
      </c>
      <c r="I195" s="32">
        <f t="shared" ref="I195" si="92">I184+I194</f>
        <v>167.5</v>
      </c>
      <c r="J195" s="32">
        <f t="shared" ref="J195:L195" si="93">J184+J194</f>
        <v>1469.44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1188.5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38.833999999999996</v>
      </c>
      <c r="H196" s="34">
        <f t="shared" si="94"/>
        <v>39.5</v>
      </c>
      <c r="I196" s="34">
        <f t="shared" si="94"/>
        <v>167.3</v>
      </c>
      <c r="J196" s="34">
        <f t="shared" si="94"/>
        <v>1419.9469999999999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ReStart</cp:lastModifiedBy>
  <dcterms:created xsi:type="dcterms:W3CDTF">2022-05-16T14:23:56Z</dcterms:created>
  <dcterms:modified xsi:type="dcterms:W3CDTF">2023-10-13T08:36:23Z</dcterms:modified>
</cp:coreProperties>
</file>